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BETO\OBRAS 2026\FAISMUN 2026\CALLE ANDADOR MOJOTAL\ARCHIVOS A LICITAR\"/>
    </mc:Choice>
  </mc:AlternateContent>
  <xr:revisionPtr revIDLastSave="0" documentId="13_ncr:1_{72FFBC80-B06E-4B5E-89AB-8B7437FDF0DE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c)Precio con letra(1)" sheetId="1" r:id="rId1"/>
  </sheets>
  <definedNames>
    <definedName name="area">#REF!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'c)Precio con letra(1)'!$1:$16</definedName>
    <definedName name="totalpresupuestoprimeramoneda">#REF!</definedName>
    <definedName name="totalpresupuestosegundamoned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5" i="1" l="1"/>
  <c r="I54" i="1"/>
  <c r="G161" i="1"/>
  <c r="G140" i="1"/>
  <c r="G65" i="1"/>
  <c r="G40" i="1" l="1"/>
  <c r="G41" i="1" s="1"/>
  <c r="G64" i="1" s="1"/>
  <c r="G66" i="1" s="1"/>
  <c r="G89" i="1" s="1"/>
  <c r="G90" i="1"/>
  <c r="G91" i="1" l="1"/>
  <c r="G114" i="1" s="1"/>
  <c r="G116" i="1" s="1"/>
  <c r="G139" i="1" s="1"/>
  <c r="G141" i="1" s="1"/>
  <c r="G160" i="1" s="1"/>
  <c r="G162" i="1" s="1"/>
  <c r="G164" i="1" s="1"/>
</calcChain>
</file>

<file path=xl/sharedStrings.xml><?xml version="1.0" encoding="utf-8"?>
<sst xmlns="http://schemas.openxmlformats.org/spreadsheetml/2006/main" count="246" uniqueCount="157">
  <si>
    <t>Fecha:</t>
  </si>
  <si>
    <t>M3/KM</t>
  </si>
  <si>
    <t>VOLTEO DE MATERIAL PRODUCTO DE DESPALME,</t>
  </si>
  <si>
    <t>Suministro e instalación de YEE DWV corrugada para</t>
  </si>
  <si>
    <t>TOTAL AGUA POTABLE</t>
  </si>
  <si>
    <t>Inicio Obra:</t>
  </si>
  <si>
    <t>Relleno con arena para acostillado, adicionando agua,</t>
  </si>
  <si>
    <t>Cliente:</t>
  </si>
  <si>
    <t>Suministro e instalacion de tubería corrugada para</t>
  </si>
  <si>
    <t>FONDO. P.U.O.T.</t>
  </si>
  <si>
    <t>Unidad</t>
  </si>
  <si>
    <t>Obra:</t>
  </si>
  <si>
    <t>obra, retiro de material producto de la demolición y apile del</t>
  </si>
  <si>
    <t>COLOCADA CON TIERRA, INCLUYE: MATERIAL, MANO</t>
  </si>
  <si>
    <t>Importe</t>
  </si>
  <si>
    <t>Demolición de pozo de visita existente, inlcuye: mano de</t>
  </si>
  <si>
    <t>RELLENO CON MATERIAL PRODUCTO DE</t>
  </si>
  <si>
    <t>polipropileno, Incluye: valvula de inserción, cople conector y</t>
  </si>
  <si>
    <t>DIRECTOR GENERAL DE DESARROLLO MUNICIPAL: ARQ. JULIO CESAR PERALTA ESTRADA</t>
  </si>
  <si>
    <t>Fin Obra:</t>
  </si>
  <si>
    <t>Concurso No.</t>
  </si>
  <si>
    <t>diámetro, Incluye: suministro de materiales, instalación,</t>
  </si>
  <si>
    <t>MAMPOSTERIA, ESCALONES, DIAMETRO DE 0.60 A
0.90 M. SOBRE TUBO DE 0.30 A 0.45 M., PROFUNDIDAD</t>
  </si>
  <si>
    <t>3</t>
  </si>
  <si>
    <t>EXCAVACION POR MEDIOS MECANICOS EN CEPAS EN</t>
  </si>
  <si>
    <t>MATERIAL, APILE PARA SU POSTERIOR COLOCACIÓN,</t>
  </si>
  <si>
    <t>TOTAL PREELIMINARES</t>
  </si>
  <si>
    <t>Plantilla de arena apisonada con equipo, en cepas para</t>
  </si>
  <si>
    <t>alcantarillado de polietileno PEAD ADS de 6'' (15 cm) de</t>
  </si>
  <si>
    <t>diámetro, Incluye: mano de obra, equipo y herramienta</t>
  </si>
  <si>
    <t>Suministro e istalación de tuberia de pvc hidráulico anger de</t>
  </si>
  <si>
    <t>REGISTRO DE CONCRETO PARA VALVULAS CON TAPA</t>
  </si>
  <si>
    <t>TOTAL PAVIMENTACIÓN</t>
  </si>
  <si>
    <t xml:space="preserve">    CATALOGO DE CONCEPTOS Y CANTIDADES DE OBRA PARA EXPRESION DE PRECIOS UNITARIOS Y MONTO TOTAL DE LA PROPUESTA</t>
  </si>
  <si>
    <t>TRAZO Y NIVELACION DEL TERRENO EN AREA DE</t>
  </si>
  <si>
    <t>CON BAILARINA AL 90% PROCTOR CAPAS DE 20 CM,</t>
  </si>
  <si>
    <t>Acumulado anterior:</t>
  </si>
  <si>
    <t>KILOMETROS SUBSECUENTES AL PRIMERO. P.U.O.T.</t>
  </si>
  <si>
    <t>alcantarillado de polietileno PEAD ADS de 8'' (20 cm) de</t>
  </si>
  <si>
    <t>material.</t>
  </si>
  <si>
    <t>TOTAL REHABILITACIÓN CALLE MOJOTAL</t>
  </si>
  <si>
    <t>Precio con letra</t>
  </si>
  <si>
    <t>DOCUMENTO</t>
  </si>
  <si>
    <t>H. AYUNTAMIENTO DE IXTLAHUACÁN</t>
  </si>
  <si>
    <t>tubería, Incluye: suministro de materiales, mano de obra,</t>
  </si>
  <si>
    <t>"POZO DE VISITA DE MURO DE TABIQUE DE 0.25 M. A</t>
  </si>
  <si>
    <t>MANO DE OBRA, MAQUINARIA, EQUIPO, HERRAMIENTA</t>
  </si>
  <si>
    <t>"EMPEDRADO DE PIEDRA BRAZA, ACABADO RUSTICO,</t>
  </si>
  <si>
    <t>TOTAL DEL PRESUPUESTO MOSTRADO SIN IVA:</t>
  </si>
  <si>
    <t>materiales, instalación, pruebas, mano de obra, equipo y</t>
  </si>
  <si>
    <t>salida roscada de  4" x 1/2", incluye: suministro de</t>
  </si>
  <si>
    <t>PROFUNDIDAD, INCLUYE: AFINE DE TALUDES Y</t>
  </si>
  <si>
    <t>TOTAL DRENAJE</t>
  </si>
  <si>
    <t>topografía, equipo y herramienta.</t>
  </si>
  <si>
    <t>Cantidad</t>
  </si>
  <si>
    <t>4</t>
  </si>
  <si>
    <t>M2</t>
  </si>
  <si>
    <t>ADICIONANDO AGUA, INCLUYE: SUMINISTRO DE</t>
  </si>
  <si>
    <t>mano de obra, equipo y herramienta.</t>
  </si>
  <si>
    <t>incluye: mano de obra, equipo y herramienta.</t>
  </si>
  <si>
    <t>diámetro, Incluye: mano de obra, equipo y herramienta.</t>
  </si>
  <si>
    <t>equipo de topografía, materiales, mano de obra, equipo y</t>
  </si>
  <si>
    <t>herramienta.</t>
  </si>
  <si>
    <t>manguera RD-20 de 6m promedio.</t>
  </si>
  <si>
    <t>MAQUINARIA, EQUIPO, HERRAMIENTA Y TODO LO</t>
  </si>
  <si>
    <t>PZA</t>
  </si>
  <si>
    <t>REHABILITACIÓN CALLE MOJOTAL</t>
  </si>
  <si>
    <t>Duración:</t>
  </si>
  <si>
    <t>HERRAMIENTA Y EQUIPO TOPOGRAFICO NECESARIO.</t>
  </si>
  <si>
    <t>LOCALIZACION, ENTREEJES, MANO DE OBRA,</t>
  </si>
  <si>
    <t>PROCTOR CAPAS DE 20 CM, ADICIONANDO AGUA,</t>
  </si>
  <si>
    <t>materiales, acarreos, instalación, pruebas, mano de obra,_x000D_
equipo y herramienta.</t>
  </si>
  <si>
    <t>DE OBRA, HERRAMIENTA Y EQUIPO NECESARIO.
"</t>
  </si>
  <si>
    <t>1</t>
  </si>
  <si>
    <t>RELLENO CON MATERIAL DE BANCO, COMPACTADO</t>
  </si>
  <si>
    <t>CARGA CON MAQUINA Y ACARREO EN CAMION</t>
  </si>
  <si>
    <t>topográfico, incluye: suministro de materiales, cuadrilla de</t>
  </si>
  <si>
    <t>Suministro e instalacion de brocal y tapa de concreto</t>
  </si>
  <si>
    <t>RUPTURA DE EMPEDRADO CON EQUIPO MECANICO,</t>
  </si>
  <si>
    <t>EJECUCIÓN. P.U.O.T.</t>
  </si>
  <si>
    <t>AGUA POTABLE</t>
  </si>
  <si>
    <t>Trazo y nivelación para tuberías para agua potable, incluye:</t>
  </si>
  <si>
    <t>Y MARCO GALVANIZADO DE 0.40 X 0.40 X 0.80 M. DE</t>
  </si>
  <si>
    <t>P. Unitario</t>
  </si>
  <si>
    <t>A</t>
  </si>
  <si>
    <t>ACARREO DE MATERIAL PRODUCTO DE DESPALME</t>
  </si>
  <si>
    <t>DRENAJE</t>
  </si>
  <si>
    <t>equipo y herramienta.</t>
  </si>
  <si>
    <t>alcantarillado de polietileno PEAD ADS de 8" x 6" de</t>
  </si>
  <si>
    <t>INCLUYE: SUMINISTRO DE MATERIALES, ACARREOS,</t>
  </si>
  <si>
    <t>RD-26 de 4" (100 mm) de diametro, incluye: suministro de</t>
  </si>
  <si>
    <t>Código</t>
  </si>
  <si>
    <t>Lugar:</t>
  </si>
  <si>
    <t>Concepto</t>
  </si>
  <si>
    <t>PREELIMINARES</t>
  </si>
  <si>
    <t>MANO DE OBRA Y HERRAMIENTA.P.U.O.T.</t>
  </si>
  <si>
    <t>M3</t>
  </si>
  <si>
    <t>MATERIAL SECO TIPO "B" DE 0.00 A 3.00 MTS. DE</t>
  </si>
  <si>
    <t>MATERIALES, ACARREOS, MANO DE OBRA,</t>
  </si>
  <si>
    <t>EXCAVACION Y/O DEMOLICION AL 1ER. KM. P.U.O.T.</t>
  </si>
  <si>
    <t>M</t>
  </si>
  <si>
    <t>Afine manual de fondo y taludes de las cepas excavadas con</t>
  </si>
  <si>
    <t>TIZON, APLANADO PULIDO, DESPLANTE SOBRE</t>
  </si>
  <si>
    <t>TOTAL DEL PRESUPUESTO MOSTRADO:</t>
  </si>
  <si>
    <t>Acumulado:</t>
  </si>
  <si>
    <t>Monto esta hoja:</t>
  </si>
  <si>
    <t>EXCAVACION Y/O DEMOLICION EN CAMION VOLTEO A</t>
  </si>
  <si>
    <t>P.U.O.T.</t>
  </si>
  <si>
    <t>2</t>
  </si>
  <si>
    <t>maquinaria en mterial "B" seco, incluye: mano de obra,</t>
  </si>
  <si>
    <t>prefabricado para pozo de visita de 60 cm. de diámetro,</t>
  </si>
  <si>
    <t>incluye: materiales, mano de obra, equipo y herramienta.</t>
  </si>
  <si>
    <t>EXCAVACIÓN, COMPACTADO CON BAILARINA AL 90%</t>
  </si>
  <si>
    <t>Suministro e instalación de abrazadera de pvc para toma</t>
  </si>
  <si>
    <t>PAVIMENTACIÓN</t>
  </si>
  <si>
    <t>IVA 16.00%</t>
  </si>
  <si>
    <t>CONSTRUCCION. INCLUYE: MOJONERAS,</t>
  </si>
  <si>
    <t>INCLUYE: PAPEO PARA RECUPERACION DEL DEL</t>
  </si>
  <si>
    <t>NECESARIO PARA SU CORRECTA EJECUCIÓN. P.U.O.T.</t>
  </si>
  <si>
    <t>Trazo y nivelación para línea de drenaje, con equipo</t>
  </si>
  <si>
    <t>RASANTE HIDR. APROX 1.75 M."</t>
  </si>
  <si>
    <t>Y TODO LO NECESARIO PARA SU CORRECTA</t>
  </si>
  <si>
    <t>Suministro e instalacion de toma domiciliaria de</t>
  </si>
  <si>
    <t>152 KG, INCLUYE: SUMINISTRO Y COLOCACIÓN.</t>
  </si>
  <si>
    <t>45 días naturales</t>
  </si>
  <si>
    <t>CATALOGO DE CONCEPTOS</t>
  </si>
  <si>
    <t>IO-FAISMUN-E3-2025</t>
  </si>
  <si>
    <t>CONSTRUCCIÓN DE RED DE AGUA POTABLE Y RED DE DRENAJE SOBRE CALLE ANDADOR 1 Y 2 DE LA CABECERA MUNICIPAL</t>
  </si>
  <si>
    <t>IXTLAHUACÁN, Colima</t>
  </si>
  <si>
    <t>(*   PESOS 00/100  M.N. *)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</si>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</sst>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&quot;$&quot;#,##0.00"/>
    <numFmt numFmtId="166" formatCode="dd/mm/yyyy;@"/>
    <numFmt numFmtId="167" formatCode="&quot;$&quot;#,###.00"/>
  </numFmts>
  <fonts count="11" x14ac:knownFonts="1">
    <font>
      <sz val="10"/>
      <name val="Arial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name val="Arial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55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6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165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vertical="top"/>
    </xf>
    <xf numFmtId="0" fontId="2" fillId="0" borderId="0" xfId="0" applyFont="1" applyAlignment="1">
      <alignment horizontal="justify" vertical="top" wrapText="1"/>
    </xf>
    <xf numFmtId="165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/>
    </xf>
    <xf numFmtId="167" fontId="4" fillId="0" borderId="0" xfId="0" applyNumberFormat="1" applyFont="1"/>
    <xf numFmtId="0" fontId="3" fillId="0" borderId="2" xfId="0" applyFont="1" applyBorder="1" applyAlignment="1">
      <alignment horizontal="right"/>
    </xf>
    <xf numFmtId="0" fontId="1" fillId="0" borderId="3" xfId="0" applyFont="1" applyBorder="1"/>
    <xf numFmtId="0" fontId="3" fillId="0" borderId="0" xfId="0" applyFont="1"/>
    <xf numFmtId="165" fontId="3" fillId="0" borderId="4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/>
    </xf>
    <xf numFmtId="165" fontId="3" fillId="0" borderId="5" xfId="0" applyNumberFormat="1" applyFont="1" applyBorder="1" applyAlignment="1">
      <alignment horizontal="right" vertical="top"/>
    </xf>
    <xf numFmtId="0" fontId="1" fillId="0" borderId="6" xfId="0" applyFont="1" applyBorder="1"/>
    <xf numFmtId="0" fontId="1" fillId="0" borderId="7" xfId="0" applyFont="1" applyBorder="1"/>
    <xf numFmtId="165" fontId="3" fillId="0" borderId="8" xfId="0" applyNumberFormat="1" applyFont="1" applyBorder="1" applyAlignment="1">
      <alignment horizontal="right" vertical="top"/>
    </xf>
    <xf numFmtId="0" fontId="3" fillId="0" borderId="0" xfId="0" applyFont="1" applyAlignment="1">
      <alignment vertical="top" wrapText="1"/>
    </xf>
    <xf numFmtId="0" fontId="1" fillId="0" borderId="9" xfId="0" applyFont="1" applyBorder="1"/>
    <xf numFmtId="16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Continuous"/>
    </xf>
    <xf numFmtId="0" fontId="3" fillId="0" borderId="11" xfId="0" applyFont="1" applyBorder="1" applyAlignment="1">
      <alignment horizontal="center"/>
    </xf>
    <xf numFmtId="165" fontId="3" fillId="0" borderId="12" xfId="0" applyNumberFormat="1" applyFont="1" applyBorder="1" applyAlignment="1">
      <alignment horizontal="right" vertical="top"/>
    </xf>
    <xf numFmtId="0" fontId="1" fillId="0" borderId="13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166" fontId="1" fillId="0" borderId="14" xfId="0" applyNumberFormat="1" applyFont="1" applyBorder="1" applyAlignment="1">
      <alignment horizontal="center"/>
    </xf>
    <xf numFmtId="0" fontId="3" fillId="0" borderId="15" xfId="0" applyFont="1" applyBorder="1"/>
    <xf numFmtId="0" fontId="0" fillId="0" borderId="0" xfId="0" applyAlignment="1">
      <alignment horizontal="centerContinuous"/>
    </xf>
    <xf numFmtId="0" fontId="3" fillId="0" borderId="16" xfId="0" applyFont="1" applyBorder="1" applyAlignment="1">
      <alignment horizontal="right"/>
    </xf>
    <xf numFmtId="0" fontId="6" fillId="0" borderId="0" xfId="0" applyFont="1" applyAlignment="1">
      <alignment vertical="top" wrapText="1"/>
    </xf>
    <xf numFmtId="0" fontId="1" fillId="0" borderId="17" xfId="0" applyFont="1" applyBorder="1" applyAlignment="1">
      <alignment horizontal="right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7" fillId="0" borderId="14" xfId="0" applyFont="1" applyBorder="1" applyAlignment="1">
      <alignment horizontal="centerContinuous"/>
    </xf>
    <xf numFmtId="0" fontId="8" fillId="0" borderId="0" xfId="0" applyFont="1" applyAlignment="1">
      <alignment horizontal="left"/>
    </xf>
    <xf numFmtId="0" fontId="7" fillId="0" borderId="21" xfId="0" applyFont="1" applyBorder="1" applyAlignment="1">
      <alignment horizontal="centerContinuous"/>
    </xf>
    <xf numFmtId="0" fontId="6" fillId="0" borderId="10" xfId="0" applyFont="1" applyBorder="1" applyAlignment="1">
      <alignment vertical="top" wrapText="1"/>
    </xf>
    <xf numFmtId="0" fontId="3" fillId="0" borderId="14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 applyAlignment="1">
      <alignment horizontal="center"/>
    </xf>
    <xf numFmtId="49" fontId="1" fillId="0" borderId="0" xfId="0" applyNumberFormat="1" applyFont="1"/>
    <xf numFmtId="0" fontId="3" fillId="0" borderId="14" xfId="0" applyFont="1" applyBorder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10" fillId="0" borderId="0" xfId="0" applyFont="1"/>
    <xf numFmtId="0" fontId="1" fillId="0" borderId="0" xfId="0" applyFont="1" applyAlignment="1">
      <alignment horizontal="justify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2" fillId="0" borderId="0" xfId="0" applyFont="1" applyFill="1" applyAlignment="1">
      <alignment horizontal="justify" vertical="top" wrapText="1"/>
    </xf>
    <xf numFmtId="0" fontId="1" fillId="0" borderId="0" xfId="0" applyFont="1" applyFill="1" applyAlignment="1">
      <alignment horizontal="center" vertical="top"/>
    </xf>
    <xf numFmtId="164" fontId="1" fillId="0" borderId="0" xfId="0" applyNumberFormat="1" applyFont="1" applyFill="1" applyAlignment="1">
      <alignment horizontal="right" vertical="top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752475</xdr:colOff>
      <xdr:row>0</xdr:row>
      <xdr:rowOff>57150</xdr:rowOff>
    </xdr:from>
    <xdr:to>
      <xdr:col>5</xdr:col>
      <xdr:colOff>1554616</xdr:colOff>
      <xdr:row>4</xdr:row>
      <xdr:rowOff>38100</xdr:rowOff>
    </xdr:to>
    <xdr:pic>
      <xdr:nvPicPr>
        <xdr:cNvPr id="3" name="Picture 2" descr="LOGO IXTLA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66523" y="57150"/>
          <a:ext cx="802141" cy="685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752475</xdr:colOff>
      <xdr:row>0</xdr:row>
      <xdr:rowOff>57150</xdr:rowOff>
    </xdr:from>
    <xdr:to>
      <xdr:col>5</xdr:col>
      <xdr:colOff>1554616</xdr:colOff>
      <xdr:row>4</xdr:row>
      <xdr:rowOff>38100</xdr:rowOff>
    </xdr:to>
    <xdr:pic>
      <xdr:nvPicPr>
        <xdr:cNvPr id="4" name="Picture 2" descr="LOGO IXTLA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66523" y="57150"/>
          <a:ext cx="802141" cy="6858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7"/>
  <sheetViews>
    <sheetView showGridLines="0" showZeros="0" tabSelected="1" topLeftCell="A63" zoomScaleNormal="100" workbookViewId="0">
      <selection activeCell="G75" sqref="G75"/>
    </sheetView>
  </sheetViews>
  <sheetFormatPr baseColWidth="10" defaultColWidth="9.28515625" defaultRowHeight="12.75" customHeight="1" x14ac:dyDescent="0.2"/>
  <cols>
    <col min="1" max="1" width="11.7109375" customWidth="1"/>
    <col min="2" max="2" width="37.7109375" customWidth="1"/>
    <col min="3" max="3" width="7.7109375" customWidth="1"/>
    <col min="4" max="5" width="10.7109375" customWidth="1"/>
    <col min="6" max="6" width="30.7109375" customWidth="1"/>
    <col min="7" max="7" width="14.7109375" customWidth="1"/>
    <col min="8" max="8" width="9.85546875" bestFit="1" customWidth="1"/>
    <col min="9" max="9" width="10.85546875" bestFit="1" customWidth="1"/>
  </cols>
  <sheetData>
    <row r="1" spans="1:7" ht="15" customHeight="1" thickTop="1" thickBot="1" x14ac:dyDescent="0.25">
      <c r="A1" s="55" t="s">
        <v>43</v>
      </c>
      <c r="B1" s="56"/>
      <c r="C1" s="56"/>
      <c r="D1" s="56"/>
      <c r="E1" s="56"/>
      <c r="F1" s="44"/>
      <c r="G1" s="43"/>
    </row>
    <row r="2" spans="1:7" ht="15" customHeight="1" thickTop="1" x14ac:dyDescent="0.2">
      <c r="A2" s="55" t="s">
        <v>125</v>
      </c>
      <c r="B2" s="56"/>
      <c r="C2" s="56"/>
      <c r="D2" s="56"/>
      <c r="E2" s="56"/>
      <c r="F2" s="37"/>
      <c r="G2" s="41"/>
    </row>
    <row r="3" spans="1:7" ht="12.75" customHeight="1" x14ac:dyDescent="0.2">
      <c r="C3" s="8"/>
      <c r="D3" s="8"/>
      <c r="E3" s="8"/>
      <c r="F3" s="3"/>
      <c r="G3" s="46"/>
    </row>
    <row r="4" spans="1:7" ht="12.75" customHeight="1" x14ac:dyDescent="0.2">
      <c r="A4" s="32" t="s">
        <v>7</v>
      </c>
      <c r="B4" s="8" t="s">
        <v>43</v>
      </c>
      <c r="C4" s="8"/>
      <c r="D4" s="8"/>
      <c r="E4" s="8"/>
      <c r="F4" s="3"/>
      <c r="G4" s="46"/>
    </row>
    <row r="5" spans="1:7" ht="12.75" customHeight="1" x14ac:dyDescent="0.2">
      <c r="A5" s="31"/>
      <c r="B5" s="8"/>
      <c r="C5" s="8"/>
      <c r="D5" s="8"/>
      <c r="E5" s="8"/>
      <c r="F5" s="3"/>
      <c r="G5" s="46"/>
    </row>
    <row r="6" spans="1:7" ht="12.75" customHeight="1" x14ac:dyDescent="0.2">
      <c r="A6" s="32" t="s">
        <v>20</v>
      </c>
      <c r="B6" s="48" t="s">
        <v>126</v>
      </c>
      <c r="F6" s="11" t="s">
        <v>0</v>
      </c>
      <c r="G6" s="33"/>
    </row>
    <row r="7" spans="1:7" ht="12.75" customHeight="1" x14ac:dyDescent="0.2">
      <c r="A7" s="32" t="s">
        <v>11</v>
      </c>
      <c r="B7" s="54" t="s">
        <v>127</v>
      </c>
      <c r="C7" s="54"/>
      <c r="D7" s="54"/>
      <c r="E7" s="54"/>
      <c r="F7" s="11" t="s">
        <v>67</v>
      </c>
      <c r="G7" s="47" t="s">
        <v>124</v>
      </c>
    </row>
    <row r="8" spans="1:7" ht="12.75" customHeight="1" x14ac:dyDescent="0.2">
      <c r="A8" s="31"/>
      <c r="B8" s="54"/>
      <c r="C8" s="54"/>
      <c r="D8" s="54"/>
      <c r="E8" s="54"/>
      <c r="F8" s="3"/>
      <c r="G8" s="45"/>
    </row>
    <row r="9" spans="1:7" ht="12.75" customHeight="1" x14ac:dyDescent="0.2">
      <c r="A9" s="31"/>
      <c r="B9" s="54"/>
      <c r="C9" s="54"/>
      <c r="D9" s="54"/>
      <c r="E9" s="54"/>
      <c r="F9" s="11" t="s">
        <v>5</v>
      </c>
      <c r="G9" s="33"/>
    </row>
    <row r="10" spans="1:7" ht="12.75" customHeight="1" x14ac:dyDescent="0.2">
      <c r="A10" s="31"/>
      <c r="B10" s="54"/>
      <c r="C10" s="54"/>
      <c r="D10" s="54"/>
      <c r="E10" s="54"/>
      <c r="F10" s="11" t="s">
        <v>19</v>
      </c>
      <c r="G10" s="33"/>
    </row>
    <row r="11" spans="1:7" ht="12.75" customHeight="1" x14ac:dyDescent="0.2">
      <c r="A11" s="31"/>
      <c r="B11" s="54"/>
      <c r="C11" s="54"/>
      <c r="D11" s="54"/>
      <c r="E11" s="54"/>
      <c r="F11" s="3"/>
      <c r="G11" s="49" t="s">
        <v>42</v>
      </c>
    </row>
    <row r="12" spans="1:7" ht="12.75" customHeight="1" thickBot="1" x14ac:dyDescent="0.25">
      <c r="A12" s="36" t="s">
        <v>92</v>
      </c>
      <c r="B12" s="23" t="s">
        <v>128</v>
      </c>
      <c r="C12" s="23"/>
      <c r="D12" s="23"/>
      <c r="E12" s="23"/>
      <c r="F12" s="23"/>
      <c r="G12" s="38"/>
    </row>
    <row r="13" spans="1:7" ht="12.75" customHeight="1" thickTop="1" x14ac:dyDescent="0.2">
      <c r="A13" s="3"/>
      <c r="B13" s="3"/>
      <c r="C13" s="3"/>
      <c r="D13" s="3"/>
      <c r="E13" s="3"/>
      <c r="F13" s="3"/>
    </row>
    <row r="14" spans="1:7" ht="12.75" customHeight="1" x14ac:dyDescent="0.2">
      <c r="A14" s="42" t="s">
        <v>33</v>
      </c>
      <c r="B14" s="28"/>
      <c r="C14" s="28"/>
      <c r="D14" s="28"/>
      <c r="E14" s="28"/>
      <c r="F14" s="28"/>
      <c r="G14" s="35"/>
    </row>
    <row r="15" spans="1:7" ht="12.75" customHeight="1" thickBot="1" x14ac:dyDescent="0.25">
      <c r="A15" s="3"/>
      <c r="B15" s="3"/>
      <c r="C15" s="3"/>
      <c r="D15" s="3"/>
      <c r="E15" s="3"/>
      <c r="F15" s="3"/>
    </row>
    <row r="16" spans="1:7" ht="12.75" customHeight="1" thickTop="1" thickBot="1" x14ac:dyDescent="0.25">
      <c r="A16" s="39" t="s">
        <v>91</v>
      </c>
      <c r="B16" s="29" t="s">
        <v>93</v>
      </c>
      <c r="C16" s="29" t="s">
        <v>10</v>
      </c>
      <c r="D16" s="29" t="s">
        <v>54</v>
      </c>
      <c r="E16" s="29" t="s">
        <v>83</v>
      </c>
      <c r="F16" s="34" t="s">
        <v>41</v>
      </c>
      <c r="G16" s="40" t="s">
        <v>14</v>
      </c>
    </row>
    <row r="17" spans="1:8" ht="12.75" customHeight="1" thickTop="1" thickBot="1" x14ac:dyDescent="0.25">
      <c r="A17" s="27" t="s">
        <v>84</v>
      </c>
      <c r="B17" s="25" t="s">
        <v>66</v>
      </c>
      <c r="C17" s="26"/>
      <c r="D17" s="24"/>
      <c r="E17" s="7"/>
      <c r="F17" s="22"/>
      <c r="G17" s="7"/>
    </row>
    <row r="18" spans="1:8" ht="12.75" customHeight="1" thickTop="1" x14ac:dyDescent="0.2">
      <c r="A18" s="27" t="s">
        <v>73</v>
      </c>
      <c r="B18" s="25" t="s">
        <v>94</v>
      </c>
      <c r="C18" s="26"/>
      <c r="D18" s="24"/>
      <c r="E18" s="7"/>
      <c r="F18" s="22"/>
      <c r="G18" s="7"/>
    </row>
    <row r="19" spans="1:8" ht="12.75" customHeight="1" x14ac:dyDescent="0.2">
      <c r="A19" s="5" t="s">
        <v>73</v>
      </c>
      <c r="B19" s="6" t="s">
        <v>34</v>
      </c>
      <c r="C19" s="9" t="s">
        <v>56</v>
      </c>
      <c r="D19" s="10">
        <v>939.52</v>
      </c>
      <c r="E19" s="4"/>
      <c r="F19" s="8"/>
      <c r="G19" s="4"/>
      <c r="H19" s="50"/>
    </row>
    <row r="20" spans="1:8" ht="12.75" customHeight="1" x14ac:dyDescent="0.2">
      <c r="A20" s="5"/>
      <c r="B20" s="6" t="s">
        <v>116</v>
      </c>
      <c r="C20" s="9"/>
      <c r="D20" s="10">
        <v>0</v>
      </c>
      <c r="E20" s="4"/>
      <c r="F20" s="8"/>
      <c r="G20" s="4"/>
    </row>
    <row r="21" spans="1:8" ht="12.75" customHeight="1" x14ac:dyDescent="0.2">
      <c r="A21" s="5"/>
      <c r="B21" s="6" t="s">
        <v>69</v>
      </c>
      <c r="C21" s="9"/>
      <c r="D21" s="10">
        <v>0</v>
      </c>
      <c r="E21" s="4"/>
      <c r="F21" s="8"/>
      <c r="G21" s="4"/>
    </row>
    <row r="22" spans="1:8" ht="12.75" customHeight="1" x14ac:dyDescent="0.2">
      <c r="A22" s="5"/>
      <c r="B22" s="6" t="s">
        <v>68</v>
      </c>
      <c r="C22" s="9"/>
      <c r="D22" s="10">
        <v>0</v>
      </c>
      <c r="E22" s="4"/>
      <c r="F22" s="8"/>
      <c r="G22" s="4"/>
    </row>
    <row r="23" spans="1:8" ht="12.75" customHeight="1" x14ac:dyDescent="0.2">
      <c r="A23" s="5"/>
      <c r="B23" s="6" t="s">
        <v>107</v>
      </c>
      <c r="C23" s="9"/>
      <c r="D23" s="10">
        <v>0</v>
      </c>
      <c r="E23" s="4"/>
      <c r="F23" s="8"/>
      <c r="G23" s="4"/>
    </row>
    <row r="24" spans="1:8" ht="12.75" customHeight="1" x14ac:dyDescent="0.2">
      <c r="A24" s="5" t="s">
        <v>108</v>
      </c>
      <c r="B24" s="6" t="s">
        <v>78</v>
      </c>
      <c r="C24" s="9" t="s">
        <v>56</v>
      </c>
      <c r="D24" s="10">
        <v>939.52</v>
      </c>
      <c r="E24" s="4"/>
      <c r="F24" s="8"/>
      <c r="G24" s="4"/>
    </row>
    <row r="25" spans="1:8" ht="12.75" customHeight="1" x14ac:dyDescent="0.2">
      <c r="A25" s="5"/>
      <c r="B25" s="6" t="s">
        <v>117</v>
      </c>
      <c r="C25" s="9"/>
      <c r="D25" s="10">
        <v>0</v>
      </c>
      <c r="E25" s="4"/>
      <c r="F25" s="8"/>
      <c r="G25" s="4"/>
    </row>
    <row r="26" spans="1:8" ht="12.75" customHeight="1" x14ac:dyDescent="0.2">
      <c r="A26" s="5"/>
      <c r="B26" s="6" t="s">
        <v>25</v>
      </c>
      <c r="C26" s="9"/>
      <c r="D26" s="10">
        <v>0</v>
      </c>
      <c r="E26" s="4"/>
      <c r="F26" s="8"/>
      <c r="G26" s="4"/>
    </row>
    <row r="27" spans="1:8" ht="12.75" customHeight="1" x14ac:dyDescent="0.2">
      <c r="A27" s="5"/>
      <c r="B27" s="6" t="s">
        <v>95</v>
      </c>
      <c r="C27" s="9"/>
      <c r="D27" s="10">
        <v>0</v>
      </c>
      <c r="E27" s="4"/>
      <c r="F27" s="8"/>
      <c r="G27" s="4"/>
    </row>
    <row r="28" spans="1:8" ht="12.75" customHeight="1" x14ac:dyDescent="0.2">
      <c r="A28" s="5" t="s">
        <v>23</v>
      </c>
      <c r="B28" s="6" t="s">
        <v>24</v>
      </c>
      <c r="C28" s="9" t="s">
        <v>96</v>
      </c>
      <c r="D28" s="10">
        <v>234.88</v>
      </c>
      <c r="E28" s="4"/>
      <c r="F28" s="8"/>
      <c r="G28" s="4"/>
    </row>
    <row r="29" spans="1:8" ht="12.75" customHeight="1" x14ac:dyDescent="0.2">
      <c r="A29" s="5"/>
      <c r="B29" s="6" t="s">
        <v>97</v>
      </c>
      <c r="C29" s="9"/>
      <c r="D29" s="10">
        <v>0</v>
      </c>
      <c r="E29" s="4"/>
      <c r="F29" s="8"/>
      <c r="G29" s="4"/>
    </row>
    <row r="30" spans="1:8" ht="12.75" customHeight="1" x14ac:dyDescent="0.2">
      <c r="A30" s="5"/>
      <c r="B30" s="6" t="s">
        <v>51</v>
      </c>
      <c r="C30" s="9"/>
      <c r="D30" s="10">
        <v>0</v>
      </c>
      <c r="E30" s="4"/>
      <c r="F30" s="8"/>
      <c r="G30" s="4"/>
    </row>
    <row r="31" spans="1:8" ht="12.75" customHeight="1" x14ac:dyDescent="0.2">
      <c r="A31" s="5"/>
      <c r="B31" s="6" t="s">
        <v>9</v>
      </c>
      <c r="C31" s="9"/>
      <c r="D31" s="10">
        <v>0</v>
      </c>
      <c r="E31" s="4"/>
      <c r="F31" s="8"/>
      <c r="G31" s="4"/>
    </row>
    <row r="32" spans="1:8" ht="12.75" customHeight="1" x14ac:dyDescent="0.2">
      <c r="A32" s="5" t="s">
        <v>55</v>
      </c>
      <c r="B32" s="6" t="s">
        <v>74</v>
      </c>
      <c r="C32" s="9" t="s">
        <v>96</v>
      </c>
      <c r="D32" s="10">
        <v>234.88</v>
      </c>
      <c r="E32" s="4"/>
      <c r="F32" s="8"/>
      <c r="G32" s="4"/>
    </row>
    <row r="33" spans="1:8" ht="12.75" customHeight="1" x14ac:dyDescent="0.2">
      <c r="A33" s="5"/>
      <c r="B33" s="6" t="s">
        <v>35</v>
      </c>
      <c r="C33" s="9"/>
      <c r="D33" s="10">
        <v>0</v>
      </c>
      <c r="E33" s="4"/>
      <c r="F33" s="8"/>
      <c r="G33" s="4"/>
    </row>
    <row r="34" spans="1:8" ht="12.75" customHeight="1" x14ac:dyDescent="0.2">
      <c r="A34" s="5"/>
      <c r="B34" s="6" t="s">
        <v>57</v>
      </c>
      <c r="C34" s="9"/>
      <c r="D34" s="10">
        <v>0</v>
      </c>
      <c r="E34" s="4">
        <v>0</v>
      </c>
      <c r="F34" s="8"/>
      <c r="G34" s="4">
        <v>0</v>
      </c>
    </row>
    <row r="35" spans="1:8" ht="12.75" customHeight="1" x14ac:dyDescent="0.2">
      <c r="A35" s="5"/>
      <c r="B35" s="6" t="s">
        <v>98</v>
      </c>
      <c r="C35" s="9"/>
      <c r="D35" s="10">
        <v>0</v>
      </c>
      <c r="E35" s="4">
        <v>0</v>
      </c>
      <c r="F35" s="8"/>
      <c r="G35" s="4">
        <v>0</v>
      </c>
    </row>
    <row r="36" spans="1:8" ht="12.75" customHeight="1" x14ac:dyDescent="0.2">
      <c r="A36" s="5"/>
      <c r="B36" s="6" t="s">
        <v>64</v>
      </c>
      <c r="C36" s="9"/>
      <c r="D36" s="10">
        <v>0</v>
      </c>
      <c r="E36" s="4">
        <v>0</v>
      </c>
      <c r="F36" s="8"/>
      <c r="G36" s="4">
        <v>0</v>
      </c>
    </row>
    <row r="37" spans="1:8" ht="12.75" customHeight="1" x14ac:dyDescent="0.2">
      <c r="A37" s="5"/>
      <c r="B37" s="6" t="s">
        <v>118</v>
      </c>
      <c r="C37" s="9"/>
      <c r="D37" s="10">
        <v>0</v>
      </c>
      <c r="E37" s="4">
        <v>0</v>
      </c>
      <c r="F37" s="8"/>
      <c r="G37" s="4">
        <v>0</v>
      </c>
    </row>
    <row r="38" spans="1:8" ht="12.4" customHeight="1" x14ac:dyDescent="0.2">
      <c r="A38" s="5"/>
      <c r="B38" s="6"/>
      <c r="C38" s="9"/>
      <c r="D38" s="10"/>
      <c r="E38" s="4"/>
      <c r="F38" s="8"/>
      <c r="G38" s="4"/>
    </row>
    <row r="39" spans="1:8" ht="12.75" customHeight="1" x14ac:dyDescent="0.2">
      <c r="A39" s="19"/>
      <c r="B39" s="1"/>
      <c r="C39" s="1"/>
      <c r="D39" s="1"/>
      <c r="E39" s="1"/>
      <c r="F39" s="17" t="s">
        <v>36</v>
      </c>
      <c r="G39" s="21">
        <v>0</v>
      </c>
    </row>
    <row r="40" spans="1:8" ht="12.75" customHeight="1" x14ac:dyDescent="0.2">
      <c r="A40" s="20"/>
      <c r="B40" s="15" t="s">
        <v>18</v>
      </c>
      <c r="C40" s="3"/>
      <c r="D40" s="3"/>
      <c r="E40" s="3"/>
      <c r="F40" s="11" t="s">
        <v>105</v>
      </c>
      <c r="G40" s="18">
        <f>G19+G24+G28+G32</f>
        <v>0</v>
      </c>
    </row>
    <row r="41" spans="1:8" ht="12.75" customHeight="1" x14ac:dyDescent="0.2">
      <c r="A41" s="14"/>
      <c r="B41" s="2"/>
      <c r="C41" s="2"/>
      <c r="D41" s="2"/>
      <c r="E41" s="2"/>
      <c r="F41" s="13" t="s">
        <v>104</v>
      </c>
      <c r="G41" s="16">
        <f>G40</f>
        <v>0</v>
      </c>
    </row>
    <row r="42" spans="1:8" ht="12.75" customHeight="1" x14ac:dyDescent="0.2">
      <c r="A42" s="5" t="s">
        <v>130</v>
      </c>
      <c r="B42" s="6" t="s">
        <v>75</v>
      </c>
      <c r="C42" s="9" t="s">
        <v>96</v>
      </c>
      <c r="D42" s="10">
        <v>234.88</v>
      </c>
      <c r="E42" s="4"/>
      <c r="F42" s="8"/>
      <c r="G42" s="4"/>
    </row>
    <row r="43" spans="1:8" ht="12.75" customHeight="1" x14ac:dyDescent="0.2">
      <c r="A43" s="5"/>
      <c r="B43" s="6" t="s">
        <v>2</v>
      </c>
      <c r="C43" s="9"/>
      <c r="D43" s="10">
        <v>0</v>
      </c>
      <c r="E43" s="4"/>
      <c r="F43" s="8"/>
      <c r="G43" s="4"/>
    </row>
    <row r="44" spans="1:8" ht="12.75" customHeight="1" x14ac:dyDescent="0.2">
      <c r="A44" s="5"/>
      <c r="B44" s="6" t="s">
        <v>99</v>
      </c>
      <c r="C44" s="9"/>
      <c r="D44" s="10">
        <v>0</v>
      </c>
      <c r="E44" s="4"/>
      <c r="F44" s="8"/>
      <c r="G44" s="4"/>
    </row>
    <row r="45" spans="1:8" ht="12.75" customHeight="1" x14ac:dyDescent="0.2">
      <c r="A45" s="5" t="s">
        <v>131</v>
      </c>
      <c r="B45" s="6" t="s">
        <v>85</v>
      </c>
      <c r="C45" s="9" t="s">
        <v>1</v>
      </c>
      <c r="D45" s="10">
        <v>2288.1981999999998</v>
      </c>
      <c r="E45" s="4"/>
      <c r="F45" s="8"/>
      <c r="G45" s="4"/>
      <c r="H45" s="51"/>
    </row>
    <row r="46" spans="1:8" ht="12.75" customHeight="1" x14ac:dyDescent="0.2">
      <c r="A46" s="5"/>
      <c r="B46" s="6" t="s">
        <v>106</v>
      </c>
      <c r="C46" s="9"/>
      <c r="D46" s="10">
        <v>0</v>
      </c>
      <c r="E46" s="4"/>
      <c r="F46" s="8"/>
      <c r="G46" s="4"/>
    </row>
    <row r="47" spans="1:8" ht="12.75" customHeight="1" x14ac:dyDescent="0.2">
      <c r="A47" s="5"/>
      <c r="B47" s="6" t="s">
        <v>37</v>
      </c>
      <c r="C47" s="9"/>
      <c r="D47" s="10">
        <v>0</v>
      </c>
      <c r="E47" s="4"/>
      <c r="F47" s="8"/>
      <c r="G47" s="4"/>
    </row>
    <row r="48" spans="1:8" ht="12.75" customHeight="1" x14ac:dyDescent="0.2">
      <c r="A48" s="27" t="s">
        <v>73</v>
      </c>
      <c r="B48" s="25" t="s">
        <v>26</v>
      </c>
      <c r="C48" s="26"/>
      <c r="D48" s="24"/>
      <c r="E48" s="7"/>
      <c r="F48" s="22"/>
      <c r="G48" s="30"/>
    </row>
    <row r="49" spans="1:14" ht="12.75" customHeight="1" x14ac:dyDescent="0.2">
      <c r="A49" s="27" t="s">
        <v>108</v>
      </c>
      <c r="B49" s="25" t="s">
        <v>86</v>
      </c>
      <c r="C49" s="26"/>
      <c r="D49" s="24"/>
      <c r="E49" s="7"/>
      <c r="F49" s="22"/>
      <c r="G49" s="7"/>
    </row>
    <row r="50" spans="1:14" ht="12.75" customHeight="1" x14ac:dyDescent="0.2">
      <c r="A50" s="5" t="s">
        <v>132</v>
      </c>
      <c r="B50" s="6" t="s">
        <v>119</v>
      </c>
      <c r="C50" s="9" t="s">
        <v>100</v>
      </c>
      <c r="D50" s="10">
        <v>200</v>
      </c>
      <c r="E50" s="4"/>
      <c r="F50" s="8"/>
      <c r="G50" s="4"/>
    </row>
    <row r="51" spans="1:14" ht="12.75" customHeight="1" x14ac:dyDescent="0.2">
      <c r="A51" s="5"/>
      <c r="B51" s="6" t="s">
        <v>76</v>
      </c>
      <c r="C51" s="9"/>
      <c r="D51" s="10">
        <v>0</v>
      </c>
      <c r="E51" s="4"/>
      <c r="F51" s="8"/>
      <c r="G51" s="4"/>
    </row>
    <row r="52" spans="1:14" ht="12.75" customHeight="1" x14ac:dyDescent="0.2">
      <c r="A52" s="5"/>
      <c r="B52" s="6" t="s">
        <v>53</v>
      </c>
      <c r="C52" s="9"/>
      <c r="D52" s="10">
        <v>0</v>
      </c>
      <c r="E52" s="4"/>
      <c r="F52" s="8"/>
      <c r="G52" s="4"/>
    </row>
    <row r="53" spans="1:14" ht="12.75" customHeight="1" x14ac:dyDescent="0.2">
      <c r="A53" s="5" t="s">
        <v>133</v>
      </c>
      <c r="B53" s="6" t="s">
        <v>8</v>
      </c>
      <c r="C53" s="9" t="s">
        <v>100</v>
      </c>
      <c r="D53" s="10">
        <v>200</v>
      </c>
      <c r="E53" s="4"/>
      <c r="F53" s="8"/>
      <c r="G53" s="4"/>
    </row>
    <row r="54" spans="1:14" ht="12.75" customHeight="1" x14ac:dyDescent="0.2">
      <c r="A54" s="5"/>
      <c r="B54" s="6" t="s">
        <v>38</v>
      </c>
      <c r="C54" s="9"/>
      <c r="D54" s="10">
        <v>0</v>
      </c>
      <c r="E54" s="4"/>
      <c r="F54" s="8"/>
      <c r="G54" s="4"/>
      <c r="I54" s="52">
        <f>G50+G53+G57+G59+G62</f>
        <v>0</v>
      </c>
    </row>
    <row r="55" spans="1:14" ht="12.75" customHeight="1" x14ac:dyDescent="0.2">
      <c r="A55" s="5"/>
      <c r="B55" s="6" t="s">
        <v>21</v>
      </c>
      <c r="C55" s="9"/>
      <c r="D55" s="10">
        <v>0</v>
      </c>
      <c r="E55" s="4"/>
      <c r="F55" s="8"/>
      <c r="G55" s="4"/>
    </row>
    <row r="56" spans="1:14" ht="12.75" customHeight="1" x14ac:dyDescent="0.2">
      <c r="A56" s="5"/>
      <c r="B56" s="6" t="s">
        <v>58</v>
      </c>
      <c r="C56" s="9"/>
      <c r="D56" s="10">
        <v>0</v>
      </c>
      <c r="E56" s="4"/>
      <c r="F56" s="8"/>
      <c r="G56" s="4"/>
    </row>
    <row r="57" spans="1:14" ht="12.75" customHeight="1" x14ac:dyDescent="0.2">
      <c r="A57" s="5" t="s">
        <v>134</v>
      </c>
      <c r="B57" s="6" t="s">
        <v>6</v>
      </c>
      <c r="C57" s="9" t="s">
        <v>96</v>
      </c>
      <c r="D57" s="10">
        <v>65.91</v>
      </c>
      <c r="E57" s="4"/>
      <c r="F57" s="8"/>
      <c r="G57" s="4"/>
    </row>
    <row r="58" spans="1:14" ht="12.75" customHeight="1" x14ac:dyDescent="0.2">
      <c r="A58" s="5"/>
      <c r="B58" s="6" t="s">
        <v>59</v>
      </c>
      <c r="C58" s="9"/>
      <c r="D58" s="10">
        <v>0</v>
      </c>
      <c r="E58" s="4"/>
      <c r="F58" s="8"/>
      <c r="G58" s="4"/>
    </row>
    <row r="59" spans="1:14" ht="12.75" customHeight="1" x14ac:dyDescent="0.2">
      <c r="A59" s="5" t="s">
        <v>135</v>
      </c>
      <c r="B59" s="6" t="s">
        <v>101</v>
      </c>
      <c r="C59" s="9" t="s">
        <v>56</v>
      </c>
      <c r="D59" s="10">
        <v>180</v>
      </c>
      <c r="E59" s="4"/>
      <c r="F59" s="8"/>
      <c r="G59" s="4"/>
      <c r="N59" s="53"/>
    </row>
    <row r="60" spans="1:14" ht="12.75" customHeight="1" x14ac:dyDescent="0.2">
      <c r="A60" s="5"/>
      <c r="B60" s="6" t="s">
        <v>109</v>
      </c>
      <c r="C60" s="9"/>
      <c r="D60" s="10">
        <v>0</v>
      </c>
      <c r="E60" s="4"/>
      <c r="F60" s="8"/>
      <c r="G60" s="4"/>
      <c r="N60" s="53"/>
    </row>
    <row r="61" spans="1:14" ht="12.75" customHeight="1" x14ac:dyDescent="0.2">
      <c r="A61" s="5"/>
      <c r="B61" s="6" t="s">
        <v>87</v>
      </c>
      <c r="C61" s="9"/>
      <c r="D61" s="10">
        <v>0</v>
      </c>
      <c r="E61" s="4"/>
      <c r="F61" s="8"/>
      <c r="G61" s="4"/>
    </row>
    <row r="62" spans="1:14" ht="12.75" customHeight="1" x14ac:dyDescent="0.2">
      <c r="A62" s="5" t="s">
        <v>136</v>
      </c>
      <c r="B62" s="6" t="s">
        <v>27</v>
      </c>
      <c r="C62" s="9" t="s">
        <v>96</v>
      </c>
      <c r="D62" s="10">
        <v>16</v>
      </c>
      <c r="E62" s="4"/>
      <c r="F62" s="8"/>
      <c r="G62" s="4"/>
    </row>
    <row r="63" spans="1:14" ht="12.4" customHeight="1" x14ac:dyDescent="0.2">
      <c r="A63" s="5"/>
      <c r="B63" s="6"/>
      <c r="C63" s="9"/>
      <c r="D63" s="10"/>
      <c r="E63" s="4"/>
      <c r="F63" s="8"/>
      <c r="G63" s="4"/>
    </row>
    <row r="64" spans="1:14" ht="12.75" customHeight="1" x14ac:dyDescent="0.2">
      <c r="A64" s="19"/>
      <c r="B64" s="1"/>
      <c r="C64" s="1"/>
      <c r="D64" s="1"/>
      <c r="E64" s="1"/>
      <c r="F64" s="17" t="s">
        <v>36</v>
      </c>
      <c r="G64" s="21">
        <f>G41</f>
        <v>0</v>
      </c>
    </row>
    <row r="65" spans="1:9" ht="12.75" customHeight="1" x14ac:dyDescent="0.2">
      <c r="A65" s="20"/>
      <c r="B65" s="15" t="s">
        <v>18</v>
      </c>
      <c r="C65" s="3"/>
      <c r="D65" s="3"/>
      <c r="E65" s="3"/>
      <c r="F65" s="11" t="s">
        <v>105</v>
      </c>
      <c r="G65" s="18">
        <f>G42+G45+G50+G53+G57+G59+G62</f>
        <v>0</v>
      </c>
    </row>
    <row r="66" spans="1:9" ht="12.75" customHeight="1" x14ac:dyDescent="0.2">
      <c r="A66" s="14"/>
      <c r="B66" s="2"/>
      <c r="C66" s="2"/>
      <c r="D66" s="2"/>
      <c r="E66" s="2"/>
      <c r="F66" s="13" t="s">
        <v>104</v>
      </c>
      <c r="G66" s="16">
        <f>G64+G65</f>
        <v>0</v>
      </c>
    </row>
    <row r="67" spans="1:9" ht="12.75" customHeight="1" x14ac:dyDescent="0.2">
      <c r="A67" s="5"/>
      <c r="B67" s="6" t="s">
        <v>44</v>
      </c>
      <c r="C67" s="9"/>
      <c r="D67" s="10">
        <v>0</v>
      </c>
      <c r="E67" s="4"/>
      <c r="F67" s="8"/>
      <c r="G67" s="4"/>
    </row>
    <row r="68" spans="1:9" ht="12.75" customHeight="1" x14ac:dyDescent="0.2">
      <c r="A68" s="5"/>
      <c r="B68" s="6" t="s">
        <v>87</v>
      </c>
      <c r="C68" s="9"/>
      <c r="D68" s="10">
        <v>0</v>
      </c>
      <c r="E68" s="4"/>
      <c r="F68" s="8"/>
      <c r="G68" s="4"/>
    </row>
    <row r="69" spans="1:9" ht="12.75" customHeight="1" x14ac:dyDescent="0.2">
      <c r="A69" s="5" t="s">
        <v>137</v>
      </c>
      <c r="B69" s="6" t="s">
        <v>8</v>
      </c>
      <c r="C69" s="9" t="s">
        <v>100</v>
      </c>
      <c r="D69" s="10">
        <v>42</v>
      </c>
      <c r="E69" s="4"/>
      <c r="F69" s="8"/>
      <c r="G69" s="4"/>
    </row>
    <row r="70" spans="1:9" ht="12.75" customHeight="1" x14ac:dyDescent="0.2">
      <c r="A70" s="5"/>
      <c r="B70" s="6" t="s">
        <v>28</v>
      </c>
      <c r="C70" s="9"/>
      <c r="D70" s="10">
        <v>0</v>
      </c>
      <c r="E70" s="4"/>
      <c r="F70" s="8"/>
      <c r="G70" s="4"/>
    </row>
    <row r="71" spans="1:9" ht="12.75" customHeight="1" x14ac:dyDescent="0.2">
      <c r="A71" s="5"/>
      <c r="B71" s="6" t="s">
        <v>60</v>
      </c>
      <c r="C71" s="9"/>
      <c r="D71" s="10">
        <v>0</v>
      </c>
      <c r="E71" s="4"/>
      <c r="F71" s="8"/>
      <c r="G71" s="4"/>
    </row>
    <row r="72" spans="1:9" ht="12.75" customHeight="1" x14ac:dyDescent="0.2">
      <c r="A72" s="5" t="s">
        <v>138</v>
      </c>
      <c r="B72" s="57" t="s">
        <v>3</v>
      </c>
      <c r="C72" s="58" t="s">
        <v>65</v>
      </c>
      <c r="D72" s="59">
        <v>19</v>
      </c>
      <c r="E72" s="4"/>
      <c r="F72" s="8"/>
      <c r="G72" s="4"/>
    </row>
    <row r="73" spans="1:9" ht="12.75" customHeight="1" x14ac:dyDescent="0.2">
      <c r="A73" s="5"/>
      <c r="B73" s="57" t="s">
        <v>88</v>
      </c>
      <c r="C73" s="58"/>
      <c r="D73" s="59">
        <v>0</v>
      </c>
      <c r="E73" s="4"/>
      <c r="F73" s="8"/>
      <c r="G73" s="4"/>
    </row>
    <row r="74" spans="1:9" ht="12.75" customHeight="1" x14ac:dyDescent="0.2">
      <c r="A74" s="5"/>
      <c r="B74" s="6" t="s">
        <v>29</v>
      </c>
      <c r="C74" s="9"/>
      <c r="D74" s="10">
        <v>0</v>
      </c>
      <c r="E74" s="4"/>
      <c r="F74" s="8"/>
      <c r="G74" s="4"/>
      <c r="I74" s="52"/>
    </row>
    <row r="75" spans="1:9" ht="12.75" customHeight="1" x14ac:dyDescent="0.2">
      <c r="A75" s="5" t="s">
        <v>139</v>
      </c>
      <c r="B75" s="6" t="s">
        <v>15</v>
      </c>
      <c r="C75" s="9" t="s">
        <v>65</v>
      </c>
      <c r="D75" s="10"/>
      <c r="E75" s="4"/>
      <c r="F75" s="8"/>
      <c r="G75" s="4"/>
    </row>
    <row r="76" spans="1:9" ht="12.75" customHeight="1" x14ac:dyDescent="0.2">
      <c r="A76" s="5"/>
      <c r="B76" s="6" t="s">
        <v>12</v>
      </c>
      <c r="C76" s="9"/>
      <c r="D76" s="10">
        <v>0</v>
      </c>
      <c r="E76" s="4"/>
      <c r="F76" s="8"/>
      <c r="G76" s="4"/>
    </row>
    <row r="77" spans="1:9" ht="12.75" customHeight="1" x14ac:dyDescent="0.2">
      <c r="A77" s="5"/>
      <c r="B77" s="6" t="s">
        <v>39</v>
      </c>
      <c r="C77" s="9"/>
      <c r="D77" s="10">
        <v>0</v>
      </c>
      <c r="E77" s="4"/>
      <c r="F77" s="8"/>
      <c r="G77" s="4"/>
    </row>
    <row r="78" spans="1:9" ht="12.75" customHeight="1" x14ac:dyDescent="0.2">
      <c r="A78" s="5" t="s">
        <v>140</v>
      </c>
      <c r="B78" s="6" t="s">
        <v>77</v>
      </c>
      <c r="C78" s="9" t="s">
        <v>65</v>
      </c>
      <c r="D78" s="10">
        <v>4</v>
      </c>
      <c r="E78" s="4"/>
      <c r="F78" s="8"/>
      <c r="G78" s="4"/>
    </row>
    <row r="79" spans="1:9" ht="12.75" customHeight="1" x14ac:dyDescent="0.2">
      <c r="A79" s="5"/>
      <c r="B79" s="6" t="s">
        <v>110</v>
      </c>
      <c r="C79" s="9"/>
      <c r="D79" s="10">
        <v>0</v>
      </c>
      <c r="E79" s="4"/>
      <c r="F79" s="8"/>
      <c r="G79" s="4"/>
    </row>
    <row r="80" spans="1:9" ht="12.75" customHeight="1" x14ac:dyDescent="0.2">
      <c r="A80" s="5"/>
      <c r="B80" s="6" t="s">
        <v>111</v>
      </c>
      <c r="C80" s="9"/>
      <c r="D80" s="10">
        <v>0</v>
      </c>
      <c r="E80" s="4"/>
      <c r="F80" s="8"/>
      <c r="G80" s="4"/>
    </row>
    <row r="81" spans="1:9" ht="12.75" customHeight="1" x14ac:dyDescent="0.2">
      <c r="A81" s="5" t="s">
        <v>141</v>
      </c>
      <c r="B81" s="6" t="s">
        <v>45</v>
      </c>
      <c r="C81" s="9" t="s">
        <v>65</v>
      </c>
      <c r="D81" s="10">
        <v>4</v>
      </c>
      <c r="E81" s="4"/>
      <c r="F81" s="8"/>
      <c r="G81" s="4"/>
    </row>
    <row r="82" spans="1:9" ht="12.75" customHeight="1" x14ac:dyDescent="0.2">
      <c r="A82" s="5"/>
      <c r="B82" s="6" t="s">
        <v>102</v>
      </c>
      <c r="C82" s="9"/>
      <c r="D82" s="10">
        <v>0</v>
      </c>
      <c r="E82" s="4"/>
      <c r="F82" s="8"/>
      <c r="G82" s="4"/>
    </row>
    <row r="83" spans="1:9" ht="16.899999999999999" customHeight="1" x14ac:dyDescent="0.2">
      <c r="A83" s="5"/>
      <c r="B83" s="6" t="s">
        <v>22</v>
      </c>
      <c r="C83" s="9"/>
      <c r="D83" s="10">
        <v>0</v>
      </c>
      <c r="E83" s="4"/>
      <c r="F83" s="8"/>
      <c r="G83" s="4"/>
    </row>
    <row r="84" spans="1:9" ht="12.75" customHeight="1" x14ac:dyDescent="0.2">
      <c r="A84" s="5"/>
      <c r="B84" s="6" t="s">
        <v>120</v>
      </c>
      <c r="C84" s="9"/>
      <c r="D84" s="10">
        <v>0</v>
      </c>
      <c r="E84" s="4"/>
      <c r="F84" s="8"/>
      <c r="G84" s="4"/>
    </row>
    <row r="85" spans="1:9" ht="12.75" customHeight="1" x14ac:dyDescent="0.2">
      <c r="A85" s="5" t="s">
        <v>142</v>
      </c>
      <c r="B85" s="6" t="s">
        <v>24</v>
      </c>
      <c r="C85" s="9" t="s">
        <v>96</v>
      </c>
      <c r="D85" s="10">
        <v>347.8</v>
      </c>
      <c r="E85" s="4"/>
      <c r="F85" s="8"/>
      <c r="G85" s="4"/>
    </row>
    <row r="86" spans="1:9" ht="12.75" customHeight="1" x14ac:dyDescent="0.2">
      <c r="A86" s="5"/>
      <c r="B86" s="6" t="s">
        <v>97</v>
      </c>
      <c r="C86" s="9"/>
      <c r="D86" s="10">
        <v>0</v>
      </c>
      <c r="E86" s="4">
        <v>0</v>
      </c>
      <c r="F86" s="8"/>
      <c r="G86" s="4">
        <v>0</v>
      </c>
    </row>
    <row r="87" spans="1:9" ht="12.75" customHeight="1" x14ac:dyDescent="0.2">
      <c r="A87" s="5"/>
      <c r="B87" s="6" t="s">
        <v>51</v>
      </c>
      <c r="C87" s="9"/>
      <c r="D87" s="10">
        <v>0</v>
      </c>
      <c r="E87" s="4">
        <v>0</v>
      </c>
      <c r="F87" s="8"/>
      <c r="G87" s="4">
        <v>0</v>
      </c>
    </row>
    <row r="88" spans="1:9" ht="12.4" customHeight="1" x14ac:dyDescent="0.2">
      <c r="A88" s="5"/>
      <c r="B88" s="6"/>
      <c r="C88" s="9"/>
      <c r="D88" s="10"/>
      <c r="E88" s="4"/>
      <c r="F88" s="8"/>
      <c r="G88" s="4"/>
    </row>
    <row r="89" spans="1:9" ht="12.75" customHeight="1" x14ac:dyDescent="0.2">
      <c r="A89" s="19"/>
      <c r="B89" s="1"/>
      <c r="C89" s="1"/>
      <c r="D89" s="1"/>
      <c r="E89" s="1"/>
      <c r="F89" s="17" t="s">
        <v>36</v>
      </c>
      <c r="G89" s="21">
        <f>G66</f>
        <v>0</v>
      </c>
    </row>
    <row r="90" spans="1:9" ht="12.75" customHeight="1" x14ac:dyDescent="0.2">
      <c r="A90" s="20"/>
      <c r="B90" s="15" t="s">
        <v>18</v>
      </c>
      <c r="C90" s="3"/>
      <c r="D90" s="3"/>
      <c r="E90" s="3"/>
      <c r="F90" s="11" t="s">
        <v>105</v>
      </c>
      <c r="G90" s="18">
        <f>G69+G72+G75+G78+G81+G85</f>
        <v>0</v>
      </c>
    </row>
    <row r="91" spans="1:9" ht="12.75" customHeight="1" x14ac:dyDescent="0.2">
      <c r="A91" s="14"/>
      <c r="B91" s="2"/>
      <c r="C91" s="2"/>
      <c r="D91" s="2"/>
      <c r="E91" s="2"/>
      <c r="F91" s="13" t="s">
        <v>104</v>
      </c>
      <c r="G91" s="16">
        <f>G89+G90</f>
        <v>0</v>
      </c>
    </row>
    <row r="92" spans="1:9" ht="12.75" customHeight="1" x14ac:dyDescent="0.2">
      <c r="A92" s="5"/>
      <c r="B92" s="6" t="s">
        <v>9</v>
      </c>
      <c r="C92" s="9"/>
      <c r="D92" s="10">
        <v>0</v>
      </c>
      <c r="E92" s="4">
        <v>0</v>
      </c>
      <c r="F92" s="8"/>
      <c r="G92" s="4">
        <v>0</v>
      </c>
    </row>
    <row r="93" spans="1:9" ht="12.75" customHeight="1" x14ac:dyDescent="0.2">
      <c r="A93" s="5" t="s">
        <v>143</v>
      </c>
      <c r="B93" s="6" t="s">
        <v>75</v>
      </c>
      <c r="C93" s="9" t="s">
        <v>96</v>
      </c>
      <c r="D93" s="10">
        <v>9.43</v>
      </c>
      <c r="E93" s="4"/>
      <c r="F93" s="8"/>
      <c r="G93" s="4"/>
    </row>
    <row r="94" spans="1:9" ht="12.75" customHeight="1" x14ac:dyDescent="0.2">
      <c r="A94" s="5"/>
      <c r="B94" s="6" t="s">
        <v>2</v>
      </c>
      <c r="C94" s="9"/>
      <c r="D94" s="10">
        <v>0</v>
      </c>
      <c r="E94" s="4"/>
      <c r="F94" s="8"/>
      <c r="G94" s="4"/>
    </row>
    <row r="95" spans="1:9" ht="12.75" customHeight="1" x14ac:dyDescent="0.2">
      <c r="A95" s="5"/>
      <c r="B95" s="6" t="s">
        <v>99</v>
      </c>
      <c r="C95" s="9"/>
      <c r="D95" s="10">
        <v>0</v>
      </c>
      <c r="E95" s="4"/>
      <c r="F95" s="8"/>
      <c r="G95" s="4"/>
    </row>
    <row r="96" spans="1:9" ht="12.75" customHeight="1" x14ac:dyDescent="0.2">
      <c r="A96" s="5" t="s">
        <v>144</v>
      </c>
      <c r="B96" s="6" t="s">
        <v>85</v>
      </c>
      <c r="C96" s="9" t="s">
        <v>1</v>
      </c>
      <c r="D96" s="10">
        <v>94.31</v>
      </c>
      <c r="E96" s="4"/>
      <c r="F96" s="8"/>
      <c r="G96" s="4"/>
      <c r="I96" s="52"/>
    </row>
    <row r="97" spans="1:9" ht="12.75" customHeight="1" x14ac:dyDescent="0.2">
      <c r="A97" s="5"/>
      <c r="B97" s="6" t="s">
        <v>106</v>
      </c>
      <c r="C97" s="9"/>
      <c r="D97" s="10">
        <v>0</v>
      </c>
      <c r="E97" s="4"/>
      <c r="F97" s="8"/>
      <c r="G97" s="4"/>
    </row>
    <row r="98" spans="1:9" ht="12.75" customHeight="1" x14ac:dyDescent="0.2">
      <c r="A98" s="5"/>
      <c r="B98" s="6" t="s">
        <v>37</v>
      </c>
      <c r="C98" s="9"/>
      <c r="D98" s="10">
        <v>0</v>
      </c>
      <c r="E98" s="4"/>
      <c r="F98" s="8"/>
      <c r="G98" s="4"/>
    </row>
    <row r="99" spans="1:9" ht="12.75" customHeight="1" x14ac:dyDescent="0.2">
      <c r="A99" s="5" t="s">
        <v>145</v>
      </c>
      <c r="B99" s="6" t="s">
        <v>16</v>
      </c>
      <c r="C99" s="9" t="s">
        <v>96</v>
      </c>
      <c r="D99" s="10">
        <v>338.37</v>
      </c>
      <c r="E99" s="4"/>
      <c r="F99" s="8"/>
      <c r="G99" s="4"/>
    </row>
    <row r="100" spans="1:9" ht="12.75" customHeight="1" x14ac:dyDescent="0.2">
      <c r="A100" s="5"/>
      <c r="B100" s="6" t="s">
        <v>112</v>
      </c>
      <c r="C100" s="9"/>
      <c r="D100" s="10">
        <v>0</v>
      </c>
      <c r="E100" s="4"/>
      <c r="F100" s="8"/>
      <c r="G100" s="4"/>
    </row>
    <row r="101" spans="1:9" ht="12.75" customHeight="1" x14ac:dyDescent="0.2">
      <c r="A101" s="5"/>
      <c r="B101" s="6" t="s">
        <v>70</v>
      </c>
      <c r="C101" s="9"/>
      <c r="D101" s="10">
        <v>0</v>
      </c>
      <c r="E101" s="4">
        <v>0</v>
      </c>
      <c r="F101" s="8"/>
      <c r="G101" s="4">
        <v>0</v>
      </c>
    </row>
    <row r="102" spans="1:9" ht="12.75" customHeight="1" x14ac:dyDescent="0.2">
      <c r="A102" s="5"/>
      <c r="B102" s="6" t="s">
        <v>89</v>
      </c>
      <c r="C102" s="9"/>
      <c r="D102" s="10">
        <v>0</v>
      </c>
      <c r="E102" s="4">
        <v>0</v>
      </c>
      <c r="F102" s="8"/>
      <c r="G102" s="4">
        <v>0</v>
      </c>
    </row>
    <row r="103" spans="1:9" ht="12.75" customHeight="1" x14ac:dyDescent="0.2">
      <c r="A103" s="5"/>
      <c r="B103" s="6" t="s">
        <v>46</v>
      </c>
      <c r="C103" s="9"/>
      <c r="D103" s="10">
        <v>0</v>
      </c>
      <c r="E103" s="4">
        <v>0</v>
      </c>
      <c r="F103" s="8"/>
      <c r="G103" s="4">
        <v>0</v>
      </c>
    </row>
    <row r="104" spans="1:9" ht="12.75" customHeight="1" x14ac:dyDescent="0.2">
      <c r="A104" s="5"/>
      <c r="B104" s="6" t="s">
        <v>121</v>
      </c>
      <c r="C104" s="9"/>
      <c r="D104" s="10">
        <v>0</v>
      </c>
      <c r="E104" s="4">
        <v>0</v>
      </c>
      <c r="F104" s="8"/>
      <c r="G104" s="4">
        <v>0</v>
      </c>
    </row>
    <row r="105" spans="1:9" ht="12.75" customHeight="1" x14ac:dyDescent="0.2">
      <c r="A105" s="5"/>
      <c r="B105" s="6" t="s">
        <v>79</v>
      </c>
      <c r="C105" s="9"/>
      <c r="D105" s="10">
        <v>0</v>
      </c>
      <c r="E105" s="4"/>
      <c r="F105" s="8"/>
      <c r="G105" s="4"/>
    </row>
    <row r="106" spans="1:9" ht="12.75" customHeight="1" x14ac:dyDescent="0.2">
      <c r="A106" s="27" t="s">
        <v>108</v>
      </c>
      <c r="B106" s="25" t="s">
        <v>52</v>
      </c>
      <c r="C106" s="26"/>
      <c r="D106" s="24"/>
      <c r="E106" s="7"/>
      <c r="F106" s="22"/>
      <c r="G106" s="30"/>
    </row>
    <row r="107" spans="1:9" ht="12.75" customHeight="1" x14ac:dyDescent="0.2">
      <c r="A107" s="27" t="s">
        <v>23</v>
      </c>
      <c r="B107" s="25" t="s">
        <v>80</v>
      </c>
      <c r="C107" s="26"/>
      <c r="D107" s="24"/>
      <c r="E107" s="7"/>
      <c r="F107" s="22"/>
      <c r="G107" s="7"/>
    </row>
    <row r="108" spans="1:9" ht="12.75" customHeight="1" x14ac:dyDescent="0.2">
      <c r="A108" s="5" t="s">
        <v>146</v>
      </c>
      <c r="B108" s="6" t="s">
        <v>81</v>
      </c>
      <c r="C108" s="9" t="s">
        <v>100</v>
      </c>
      <c r="D108" s="10">
        <v>249.4067</v>
      </c>
      <c r="E108" s="4"/>
      <c r="F108" s="8"/>
      <c r="G108" s="4"/>
    </row>
    <row r="109" spans="1:9" ht="12.75" customHeight="1" x14ac:dyDescent="0.2">
      <c r="A109" s="5"/>
      <c r="B109" s="6" t="s">
        <v>61</v>
      </c>
      <c r="C109" s="9"/>
      <c r="D109" s="10">
        <v>0</v>
      </c>
      <c r="E109" s="4"/>
      <c r="F109" s="8"/>
      <c r="G109" s="4"/>
      <c r="I109" s="52"/>
    </row>
    <row r="110" spans="1:9" ht="12.75" customHeight="1" x14ac:dyDescent="0.2">
      <c r="A110" s="5"/>
      <c r="B110" s="6" t="s">
        <v>62</v>
      </c>
      <c r="C110" s="9"/>
      <c r="D110" s="10">
        <v>0</v>
      </c>
      <c r="E110" s="4"/>
      <c r="F110" s="8"/>
      <c r="G110" s="4"/>
    </row>
    <row r="111" spans="1:9" ht="12.75" customHeight="1" x14ac:dyDescent="0.2">
      <c r="A111" s="5" t="s">
        <v>147</v>
      </c>
      <c r="B111" s="6" t="s">
        <v>27</v>
      </c>
      <c r="C111" s="9" t="s">
        <v>96</v>
      </c>
      <c r="D111" s="10">
        <v>19.95</v>
      </c>
      <c r="E111" s="4"/>
      <c r="F111" s="8"/>
      <c r="G111" s="4"/>
    </row>
    <row r="112" spans="1:9" ht="12.75" customHeight="1" x14ac:dyDescent="0.2">
      <c r="A112" s="5"/>
      <c r="B112" s="6" t="s">
        <v>44</v>
      </c>
      <c r="C112" s="9"/>
      <c r="D112" s="10">
        <v>0</v>
      </c>
      <c r="E112" s="4"/>
      <c r="F112" s="8"/>
      <c r="G112" s="4"/>
    </row>
    <row r="113" spans="1:9" ht="12.4" customHeight="1" x14ac:dyDescent="0.2">
      <c r="A113" s="5"/>
      <c r="B113" s="6"/>
      <c r="C113" s="9"/>
      <c r="D113" s="10"/>
      <c r="E113" s="4"/>
      <c r="F113" s="8"/>
      <c r="G113" s="4"/>
    </row>
    <row r="114" spans="1:9" ht="12.75" customHeight="1" x14ac:dyDescent="0.2">
      <c r="A114" s="19"/>
      <c r="B114" s="1"/>
      <c r="C114" s="1"/>
      <c r="D114" s="1"/>
      <c r="E114" s="1"/>
      <c r="F114" s="17" t="s">
        <v>36</v>
      </c>
      <c r="G114" s="21">
        <f>G91</f>
        <v>0</v>
      </c>
    </row>
    <row r="115" spans="1:9" ht="12.75" customHeight="1" x14ac:dyDescent="0.2">
      <c r="A115" s="20"/>
      <c r="B115" s="15" t="s">
        <v>18</v>
      </c>
      <c r="C115" s="3"/>
      <c r="D115" s="3"/>
      <c r="E115" s="3"/>
      <c r="F115" s="11" t="s">
        <v>105</v>
      </c>
      <c r="G115" s="18">
        <f>G93+G96+G99+G108+G111</f>
        <v>0</v>
      </c>
    </row>
    <row r="116" spans="1:9" ht="12.75" customHeight="1" x14ac:dyDescent="0.2">
      <c r="A116" s="14"/>
      <c r="B116" s="2"/>
      <c r="C116" s="2"/>
      <c r="D116" s="2"/>
      <c r="E116" s="2"/>
      <c r="F116" s="13" t="s">
        <v>104</v>
      </c>
      <c r="G116" s="16">
        <f>G114+G115</f>
        <v>0</v>
      </c>
    </row>
    <row r="117" spans="1:9" ht="12.75" customHeight="1" x14ac:dyDescent="0.2">
      <c r="A117" s="5"/>
      <c r="B117" s="6" t="s">
        <v>87</v>
      </c>
      <c r="C117" s="9"/>
      <c r="D117" s="10">
        <v>0</v>
      </c>
      <c r="E117" s="4">
        <v>0</v>
      </c>
      <c r="F117" s="8"/>
      <c r="G117" s="4">
        <v>0</v>
      </c>
    </row>
    <row r="118" spans="1:9" ht="12.75" customHeight="1" x14ac:dyDescent="0.2">
      <c r="A118" s="5" t="s">
        <v>148</v>
      </c>
      <c r="B118" s="6" t="s">
        <v>30</v>
      </c>
      <c r="C118" s="9" t="s">
        <v>100</v>
      </c>
      <c r="D118" s="10">
        <v>249.4067</v>
      </c>
      <c r="E118" s="4"/>
      <c r="F118" s="8"/>
      <c r="G118" s="4"/>
    </row>
    <row r="119" spans="1:9" ht="12.75" customHeight="1" x14ac:dyDescent="0.2">
      <c r="A119" s="5"/>
      <c r="B119" s="6" t="s">
        <v>90</v>
      </c>
      <c r="C119" s="9"/>
      <c r="D119" s="10">
        <v>0</v>
      </c>
      <c r="E119" s="4"/>
      <c r="F119" s="8"/>
      <c r="G119" s="4"/>
    </row>
    <row r="120" spans="1:9" ht="12.75" customHeight="1" x14ac:dyDescent="0.2">
      <c r="A120" s="5"/>
      <c r="B120" s="6" t="s">
        <v>71</v>
      </c>
      <c r="C120" s="9"/>
      <c r="D120" s="10">
        <v>0</v>
      </c>
      <c r="E120" s="4"/>
      <c r="F120" s="8"/>
      <c r="G120" s="4"/>
    </row>
    <row r="121" spans="1:9" ht="12.75" customHeight="1" x14ac:dyDescent="0.2">
      <c r="A121" s="5" t="s">
        <v>149</v>
      </c>
      <c r="B121" s="57" t="s">
        <v>113</v>
      </c>
      <c r="C121" s="58" t="s">
        <v>65</v>
      </c>
      <c r="D121" s="59">
        <v>19</v>
      </c>
      <c r="E121" s="4"/>
      <c r="F121" s="8"/>
      <c r="G121" s="4"/>
    </row>
    <row r="122" spans="1:9" ht="12.75" customHeight="1" x14ac:dyDescent="0.2">
      <c r="A122" s="5"/>
      <c r="B122" s="57" t="s">
        <v>50</v>
      </c>
      <c r="C122" s="58"/>
      <c r="D122" s="59">
        <v>0</v>
      </c>
      <c r="E122" s="4"/>
      <c r="F122" s="8"/>
      <c r="G122" s="4"/>
    </row>
    <row r="123" spans="1:9" ht="12.75" customHeight="1" x14ac:dyDescent="0.2">
      <c r="A123" s="5"/>
      <c r="B123" s="57" t="s">
        <v>49</v>
      </c>
      <c r="C123" s="58"/>
      <c r="D123" s="59">
        <v>0</v>
      </c>
      <c r="E123" s="4"/>
      <c r="F123" s="8"/>
      <c r="G123" s="4"/>
    </row>
    <row r="124" spans="1:9" ht="12.75" customHeight="1" x14ac:dyDescent="0.2">
      <c r="A124" s="5"/>
      <c r="B124" s="57" t="s">
        <v>62</v>
      </c>
      <c r="C124" s="58"/>
      <c r="D124" s="59">
        <v>0</v>
      </c>
      <c r="E124" s="4"/>
      <c r="F124" s="8"/>
      <c r="G124" s="4"/>
      <c r="I124" s="52"/>
    </row>
    <row r="125" spans="1:9" ht="12.75" customHeight="1" x14ac:dyDescent="0.2">
      <c r="A125" s="5" t="s">
        <v>150</v>
      </c>
      <c r="B125" s="57" t="s">
        <v>122</v>
      </c>
      <c r="C125" s="58" t="s">
        <v>65</v>
      </c>
      <c r="D125" s="59">
        <v>19</v>
      </c>
      <c r="E125" s="4"/>
      <c r="F125" s="8"/>
      <c r="G125" s="4"/>
    </row>
    <row r="126" spans="1:9" ht="12.75" customHeight="1" x14ac:dyDescent="0.2">
      <c r="A126" s="5"/>
      <c r="B126" s="57" t="s">
        <v>17</v>
      </c>
      <c r="C126" s="58"/>
      <c r="D126" s="59">
        <v>0</v>
      </c>
      <c r="E126" s="4"/>
      <c r="F126" s="8"/>
      <c r="G126" s="4"/>
    </row>
    <row r="127" spans="1:9" ht="12.75" customHeight="1" x14ac:dyDescent="0.2">
      <c r="A127" s="5"/>
      <c r="B127" s="57" t="s">
        <v>63</v>
      </c>
      <c r="C127" s="58"/>
      <c r="D127" s="59">
        <v>0</v>
      </c>
      <c r="E127" s="4"/>
      <c r="F127" s="8"/>
      <c r="G127" s="4"/>
    </row>
    <row r="128" spans="1:9" ht="12.75" customHeight="1" x14ac:dyDescent="0.2">
      <c r="A128" s="5" t="s">
        <v>151</v>
      </c>
      <c r="B128" s="6" t="s">
        <v>24</v>
      </c>
      <c r="C128" s="9" t="s">
        <v>96</v>
      </c>
      <c r="D128" s="10">
        <v>229.22450000000001</v>
      </c>
      <c r="E128" s="4"/>
      <c r="F128" s="8"/>
      <c r="G128" s="4"/>
    </row>
    <row r="129" spans="1:9" ht="12.75" customHeight="1" x14ac:dyDescent="0.2">
      <c r="A129" s="5"/>
      <c r="B129" s="6" t="s">
        <v>97</v>
      </c>
      <c r="C129" s="9"/>
      <c r="D129" s="10">
        <v>0</v>
      </c>
      <c r="E129" s="4"/>
      <c r="F129" s="8"/>
      <c r="G129" s="4"/>
    </row>
    <row r="130" spans="1:9" ht="12.75" customHeight="1" x14ac:dyDescent="0.2">
      <c r="A130" s="5"/>
      <c r="B130" s="6" t="s">
        <v>51</v>
      </c>
      <c r="C130" s="9"/>
      <c r="D130" s="10">
        <v>0</v>
      </c>
      <c r="E130" s="4"/>
      <c r="F130" s="8"/>
      <c r="G130" s="4"/>
    </row>
    <row r="131" spans="1:9" ht="12.75" customHeight="1" x14ac:dyDescent="0.2">
      <c r="A131" s="5"/>
      <c r="B131" s="6" t="s">
        <v>9</v>
      </c>
      <c r="C131" s="9"/>
      <c r="D131" s="10">
        <v>0</v>
      </c>
      <c r="E131" s="4"/>
      <c r="F131" s="8"/>
      <c r="G131" s="4"/>
    </row>
    <row r="132" spans="1:9" ht="12.75" customHeight="1" x14ac:dyDescent="0.2">
      <c r="A132" s="5" t="s">
        <v>152</v>
      </c>
      <c r="B132" s="6" t="s">
        <v>16</v>
      </c>
      <c r="C132" s="9" t="s">
        <v>96</v>
      </c>
      <c r="D132" s="10">
        <v>126.53189999999999</v>
      </c>
      <c r="E132" s="4"/>
      <c r="F132" s="8"/>
      <c r="G132" s="4"/>
    </row>
    <row r="133" spans="1:9" ht="12.75" customHeight="1" x14ac:dyDescent="0.2">
      <c r="A133" s="5"/>
      <c r="B133" s="6" t="s">
        <v>112</v>
      </c>
      <c r="C133" s="9"/>
      <c r="D133" s="10">
        <v>0</v>
      </c>
      <c r="E133" s="4"/>
      <c r="F133" s="8"/>
      <c r="G133" s="4"/>
    </row>
    <row r="134" spans="1:9" ht="12.75" customHeight="1" x14ac:dyDescent="0.2">
      <c r="A134" s="5"/>
      <c r="B134" s="6" t="s">
        <v>70</v>
      </c>
      <c r="C134" s="9"/>
      <c r="D134" s="10">
        <v>0</v>
      </c>
      <c r="E134" s="4"/>
      <c r="F134" s="8"/>
      <c r="G134" s="4"/>
    </row>
    <row r="135" spans="1:9" ht="12.75" customHeight="1" x14ac:dyDescent="0.2">
      <c r="A135" s="5"/>
      <c r="B135" s="6" t="s">
        <v>89</v>
      </c>
      <c r="C135" s="9"/>
      <c r="D135" s="10">
        <v>0</v>
      </c>
      <c r="E135" s="4">
        <v>0</v>
      </c>
      <c r="F135" s="8"/>
      <c r="G135" s="4">
        <v>0</v>
      </c>
    </row>
    <row r="136" spans="1:9" ht="12.75" customHeight="1" x14ac:dyDescent="0.2">
      <c r="A136" s="5"/>
      <c r="B136" s="6" t="s">
        <v>46</v>
      </c>
      <c r="C136" s="9"/>
      <c r="D136" s="10">
        <v>0</v>
      </c>
      <c r="E136" s="4">
        <v>0</v>
      </c>
      <c r="F136" s="8"/>
      <c r="G136" s="4">
        <v>0</v>
      </c>
    </row>
    <row r="137" spans="1:9" ht="12.75" customHeight="1" x14ac:dyDescent="0.2">
      <c r="A137" s="5"/>
      <c r="B137" s="6" t="s">
        <v>121</v>
      </c>
      <c r="C137" s="9"/>
      <c r="D137" s="10">
        <v>0</v>
      </c>
      <c r="E137" s="4">
        <v>0</v>
      </c>
      <c r="F137" s="8"/>
      <c r="G137" s="4">
        <v>0</v>
      </c>
    </row>
    <row r="138" spans="1:9" ht="12.4" customHeight="1" x14ac:dyDescent="0.2">
      <c r="A138" s="5"/>
      <c r="B138" s="6"/>
      <c r="C138" s="9"/>
      <c r="D138" s="10"/>
      <c r="E138" s="4"/>
      <c r="F138" s="8"/>
      <c r="G138" s="4"/>
    </row>
    <row r="139" spans="1:9" ht="12.75" customHeight="1" x14ac:dyDescent="0.2">
      <c r="A139" s="19"/>
      <c r="B139" s="1"/>
      <c r="C139" s="1"/>
      <c r="D139" s="1"/>
      <c r="E139" s="1"/>
      <c r="F139" s="17" t="s">
        <v>36</v>
      </c>
      <c r="G139" s="21">
        <f>G116</f>
        <v>0</v>
      </c>
    </row>
    <row r="140" spans="1:9" ht="12.75" customHeight="1" x14ac:dyDescent="0.2">
      <c r="A140" s="20"/>
      <c r="B140" s="15" t="s">
        <v>18</v>
      </c>
      <c r="C140" s="3"/>
      <c r="D140" s="3"/>
      <c r="E140" s="3"/>
      <c r="F140" s="11" t="s">
        <v>105</v>
      </c>
      <c r="G140" s="18">
        <f>G118+G121+G125+G128+G132</f>
        <v>0</v>
      </c>
    </row>
    <row r="141" spans="1:9" ht="12.75" customHeight="1" x14ac:dyDescent="0.2">
      <c r="A141" s="14"/>
      <c r="B141" s="2"/>
      <c r="C141" s="2"/>
      <c r="D141" s="2"/>
      <c r="E141" s="2"/>
      <c r="F141" s="13" t="s">
        <v>104</v>
      </c>
      <c r="G141" s="16">
        <f>G139+G140</f>
        <v>0</v>
      </c>
    </row>
    <row r="142" spans="1:9" ht="12.75" customHeight="1" x14ac:dyDescent="0.2">
      <c r="A142" s="5"/>
      <c r="B142" s="6" t="s">
        <v>79</v>
      </c>
      <c r="C142" s="9"/>
      <c r="D142" s="10">
        <v>0</v>
      </c>
      <c r="E142" s="4">
        <v>0</v>
      </c>
      <c r="F142" s="8"/>
      <c r="G142" s="4">
        <v>0</v>
      </c>
    </row>
    <row r="143" spans="1:9" ht="12.75" customHeight="1" x14ac:dyDescent="0.2">
      <c r="A143" s="5" t="s">
        <v>153</v>
      </c>
      <c r="B143" s="6" t="s">
        <v>75</v>
      </c>
      <c r="C143" s="9" t="s">
        <v>96</v>
      </c>
      <c r="D143" s="10">
        <v>102.69</v>
      </c>
      <c r="E143" s="4"/>
      <c r="F143" s="8"/>
      <c r="G143" s="4"/>
    </row>
    <row r="144" spans="1:9" ht="12.75" customHeight="1" x14ac:dyDescent="0.2">
      <c r="A144" s="5"/>
      <c r="B144" s="6" t="s">
        <v>2</v>
      </c>
      <c r="C144" s="9"/>
      <c r="D144" s="10">
        <v>0</v>
      </c>
      <c r="E144" s="4"/>
      <c r="F144" s="8"/>
      <c r="G144" s="4"/>
      <c r="I144" s="52"/>
    </row>
    <row r="145" spans="1:7" ht="12.75" customHeight="1" x14ac:dyDescent="0.2">
      <c r="A145" s="5"/>
      <c r="B145" s="6" t="s">
        <v>99</v>
      </c>
      <c r="C145" s="9"/>
      <c r="D145" s="10">
        <v>0</v>
      </c>
      <c r="E145" s="4"/>
      <c r="F145" s="8"/>
      <c r="G145" s="4"/>
    </row>
    <row r="146" spans="1:7" ht="12.75" customHeight="1" x14ac:dyDescent="0.2">
      <c r="A146" s="5" t="s">
        <v>154</v>
      </c>
      <c r="B146" s="6" t="s">
        <v>85</v>
      </c>
      <c r="C146" s="9" t="s">
        <v>1</v>
      </c>
      <c r="D146" s="10">
        <v>1026.93</v>
      </c>
      <c r="E146" s="4"/>
      <c r="F146" s="8"/>
      <c r="G146" s="4"/>
    </row>
    <row r="147" spans="1:7" ht="12.75" customHeight="1" x14ac:dyDescent="0.2">
      <c r="A147" s="5"/>
      <c r="B147" s="6" t="s">
        <v>106</v>
      </c>
      <c r="C147" s="9"/>
      <c r="D147" s="10">
        <v>0</v>
      </c>
      <c r="E147" s="4"/>
      <c r="F147" s="8"/>
      <c r="G147" s="4"/>
    </row>
    <row r="148" spans="1:7" ht="12.75" customHeight="1" x14ac:dyDescent="0.2">
      <c r="A148" s="5"/>
      <c r="B148" s="6" t="s">
        <v>37</v>
      </c>
      <c r="C148" s="9"/>
      <c r="D148" s="10">
        <v>0</v>
      </c>
      <c r="E148" s="4"/>
      <c r="F148" s="8"/>
      <c r="G148" s="4"/>
    </row>
    <row r="149" spans="1:7" ht="12.75" customHeight="1" x14ac:dyDescent="0.2">
      <c r="A149" s="27" t="s">
        <v>23</v>
      </c>
      <c r="B149" s="25" t="s">
        <v>4</v>
      </c>
      <c r="C149" s="26"/>
      <c r="D149" s="24"/>
      <c r="E149" s="7"/>
      <c r="F149" s="22"/>
      <c r="G149" s="30"/>
    </row>
    <row r="150" spans="1:7" ht="12.75" customHeight="1" x14ac:dyDescent="0.2">
      <c r="A150" s="27" t="s">
        <v>55</v>
      </c>
      <c r="B150" s="25" t="s">
        <v>114</v>
      </c>
      <c r="C150" s="26"/>
      <c r="D150" s="24"/>
      <c r="E150" s="7"/>
      <c r="F150" s="22"/>
      <c r="G150" s="7"/>
    </row>
    <row r="151" spans="1:7" ht="12.75" customHeight="1" x14ac:dyDescent="0.2">
      <c r="A151" s="5" t="s">
        <v>155</v>
      </c>
      <c r="B151" s="6" t="s">
        <v>47</v>
      </c>
      <c r="C151" s="9" t="s">
        <v>56</v>
      </c>
      <c r="D151" s="10">
        <v>0</v>
      </c>
      <c r="E151" s="4"/>
      <c r="F151" s="8"/>
      <c r="G151" s="4"/>
    </row>
    <row r="152" spans="1:7" ht="12.75" customHeight="1" x14ac:dyDescent="0.2">
      <c r="A152" s="5"/>
      <c r="B152" s="6" t="s">
        <v>13</v>
      </c>
      <c r="C152" s="9"/>
      <c r="D152" s="10">
        <v>0</v>
      </c>
      <c r="E152" s="4"/>
      <c r="F152" s="8"/>
      <c r="G152" s="4"/>
    </row>
    <row r="153" spans="1:7" ht="12.75" customHeight="1" x14ac:dyDescent="0.2">
      <c r="A153" s="5"/>
      <c r="B153" s="6" t="s">
        <v>72</v>
      </c>
      <c r="C153" s="9"/>
      <c r="D153" s="10">
        <v>0</v>
      </c>
      <c r="E153" s="4"/>
      <c r="F153" s="8"/>
      <c r="G153" s="4"/>
    </row>
    <row r="154" spans="1:7" ht="12.75" customHeight="1" x14ac:dyDescent="0.2">
      <c r="A154" s="5" t="s">
        <v>156</v>
      </c>
      <c r="B154" s="6" t="s">
        <v>31</v>
      </c>
      <c r="C154" s="9" t="s">
        <v>65</v>
      </c>
      <c r="D154" s="10">
        <v>1</v>
      </c>
      <c r="E154" s="4"/>
      <c r="F154" s="8"/>
      <c r="G154" s="4"/>
    </row>
    <row r="155" spans="1:7" ht="12.75" customHeight="1" x14ac:dyDescent="0.2">
      <c r="A155" s="5"/>
      <c r="B155" s="6" t="s">
        <v>82</v>
      </c>
      <c r="C155" s="9"/>
      <c r="D155" s="10">
        <v>0</v>
      </c>
      <c r="E155" s="4"/>
      <c r="F155" s="8"/>
      <c r="G155" s="4"/>
    </row>
    <row r="156" spans="1:7" ht="12.75" customHeight="1" x14ac:dyDescent="0.2">
      <c r="A156" s="5"/>
      <c r="B156" s="6" t="s">
        <v>123</v>
      </c>
      <c r="C156" s="9"/>
      <c r="D156" s="10">
        <v>0</v>
      </c>
      <c r="E156" s="4"/>
      <c r="F156" s="8"/>
      <c r="G156" s="4"/>
    </row>
    <row r="157" spans="1:7" ht="12.75" customHeight="1" x14ac:dyDescent="0.2">
      <c r="A157" s="27" t="s">
        <v>55</v>
      </c>
      <c r="B157" s="25" t="s">
        <v>32</v>
      </c>
      <c r="C157" s="26"/>
      <c r="D157" s="24"/>
      <c r="E157" s="7"/>
      <c r="F157" s="22"/>
      <c r="G157" s="30"/>
    </row>
    <row r="158" spans="1:7" ht="12.75" customHeight="1" x14ac:dyDescent="0.2">
      <c r="A158" s="27" t="s">
        <v>84</v>
      </c>
      <c r="B158" s="25" t="s">
        <v>40</v>
      </c>
      <c r="C158" s="26"/>
      <c r="D158" s="24"/>
      <c r="E158" s="7"/>
      <c r="F158" s="22"/>
      <c r="G158" s="30"/>
    </row>
    <row r="159" spans="1:7" ht="63.4" customHeight="1" x14ac:dyDescent="0.2">
      <c r="A159" s="27"/>
      <c r="B159" s="25"/>
      <c r="C159" s="26"/>
      <c r="D159" s="24"/>
      <c r="E159" s="7"/>
      <c r="F159" s="22"/>
      <c r="G159" s="7"/>
    </row>
    <row r="160" spans="1:7" ht="12.75" customHeight="1" x14ac:dyDescent="0.2">
      <c r="A160" s="19"/>
      <c r="B160" s="1"/>
      <c r="C160" s="1"/>
      <c r="D160" s="1"/>
      <c r="E160" s="1"/>
      <c r="F160" s="17" t="s">
        <v>36</v>
      </c>
      <c r="G160" s="21">
        <f>G141</f>
        <v>0</v>
      </c>
    </row>
    <row r="161" spans="1:7" ht="12.75" customHeight="1" x14ac:dyDescent="0.2">
      <c r="A161" s="20"/>
      <c r="B161" s="15" t="s">
        <v>18</v>
      </c>
      <c r="C161" s="3"/>
      <c r="D161" s="3"/>
      <c r="E161" s="3"/>
      <c r="F161" s="11" t="s">
        <v>105</v>
      </c>
      <c r="G161" s="18">
        <f>G143+G146+G154</f>
        <v>0</v>
      </c>
    </row>
    <row r="162" spans="1:7" ht="12.75" customHeight="1" x14ac:dyDescent="0.2">
      <c r="A162" s="14"/>
      <c r="B162" s="2"/>
      <c r="C162" s="2"/>
      <c r="D162" s="2"/>
      <c r="E162" s="2"/>
      <c r="F162" s="13" t="s">
        <v>104</v>
      </c>
      <c r="G162" s="16">
        <f>G160+G161</f>
        <v>0</v>
      </c>
    </row>
    <row r="164" spans="1:7" ht="12.75" customHeight="1" x14ac:dyDescent="0.2">
      <c r="A164" s="12" t="s">
        <v>48</v>
      </c>
      <c r="B164" s="12"/>
      <c r="C164" s="12"/>
      <c r="D164" s="12"/>
      <c r="E164" s="12"/>
      <c r="F164" s="12"/>
      <c r="G164" s="12">
        <f>G162</f>
        <v>0</v>
      </c>
    </row>
    <row r="165" spans="1:7" ht="12.75" customHeight="1" x14ac:dyDescent="0.2">
      <c r="A165" s="12" t="s">
        <v>115</v>
      </c>
      <c r="B165" s="12"/>
      <c r="C165" s="12"/>
      <c r="D165" s="12"/>
      <c r="E165" s="12"/>
      <c r="F165" s="12"/>
      <c r="G165" s="12"/>
    </row>
    <row r="166" spans="1:7" ht="12.75" customHeight="1" x14ac:dyDescent="0.2">
      <c r="A166" s="12" t="s">
        <v>103</v>
      </c>
      <c r="B166" s="12"/>
      <c r="C166" s="12"/>
      <c r="D166" s="12"/>
      <c r="E166" s="12"/>
      <c r="F166" s="12"/>
      <c r="G166" s="12"/>
    </row>
    <row r="167" spans="1:7" ht="12.75" customHeight="1" x14ac:dyDescent="0.2">
      <c r="A167" s="12" t="s">
        <v>129</v>
      </c>
      <c r="B167" s="12"/>
      <c r="C167" s="12"/>
      <c r="D167" s="12"/>
      <c r="E167" s="12"/>
      <c r="F167" s="12"/>
      <c r="G167" s="12"/>
    </row>
  </sheetData>
  <mergeCells count="3">
    <mergeCell ref="B7:E11"/>
    <mergeCell ref="A1:E1"/>
    <mergeCell ref="A2:E2"/>
  </mergeCells>
  <pageMargins left="0.61" right="0.39" top="0.43307086614173229" bottom="0.41" header="0.27559055118110237" footer="0.27559055118110237"/>
  <pageSetup orientation="landscape" horizontalDpi="300" verticalDpi="300"/>
  <headerFooter>
    <oddFooter>&amp;L</oddFooter>
  </headerFooter>
  <rowBreaks count="6" manualBreakCount="6">
    <brk id="41" max="16383" man="1"/>
    <brk id="66" max="16383" man="1"/>
    <brk id="91" max="16383" man="1"/>
    <brk id="116" max="16383" man="1"/>
    <brk id="141" max="16383" man="1"/>
    <brk id="16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c)Precio con letra(1)</vt:lpstr>
      <vt:lpstr>'c)Precio con letra(1)'!Títulos_a_imprimir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Joselyn Vázquez</dc:creator>
  <cp:lastModifiedBy>PC</cp:lastModifiedBy>
  <dcterms:created xsi:type="dcterms:W3CDTF">2026-09-01T20:07:42Z</dcterms:created>
  <dcterms:modified xsi:type="dcterms:W3CDTF">2026-09-21T16:36:34Z</dcterms:modified>
</cp:coreProperties>
</file>